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son\Desktop\"/>
    </mc:Choice>
  </mc:AlternateContent>
  <xr:revisionPtr revIDLastSave="0" documentId="8_{F0054045-EB7C-4434-9038-E528693DE2AB}" xr6:coauthVersionLast="47" xr6:coauthVersionMax="47" xr10:uidLastSave="{00000000-0000-0000-0000-000000000000}"/>
  <bookViews>
    <workbookView xWindow="-120" yWindow="-120" windowWidth="29040" windowHeight="15840" tabRatio="736" xr2:uid="{8AA4B5CD-13E5-49F6-983B-C24C84FD1843}"/>
  </bookViews>
  <sheets>
    <sheet name="Matte or Satin Laminat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3" l="1"/>
  <c r="F5" i="3" l="1"/>
  <c r="E5" i="3"/>
  <c r="C5" i="3"/>
  <c r="D5" i="3"/>
  <c r="M5" i="3" l="1"/>
  <c r="O5" i="3" s="1"/>
  <c r="N5" i="3"/>
  <c r="P5" i="3" s="1"/>
  <c r="K5" i="3"/>
  <c r="Q5" i="3" s="1"/>
  <c r="L5" i="3"/>
  <c r="R5" i="3" s="1"/>
</calcChain>
</file>

<file path=xl/sharedStrings.xml><?xml version="1.0" encoding="utf-8"?>
<sst xmlns="http://schemas.openxmlformats.org/spreadsheetml/2006/main" count="40" uniqueCount="28">
  <si>
    <t>Size</t>
  </si>
  <si>
    <t>Stretching</t>
  </si>
  <si>
    <t>White Sides</t>
  </si>
  <si>
    <t>Print &amp; Stretch</t>
  </si>
  <si>
    <t>3/4"</t>
  </si>
  <si>
    <t>1.5"</t>
  </si>
  <si>
    <t>NO</t>
  </si>
  <si>
    <t>24x36</t>
  </si>
  <si>
    <t xml:space="preserve">note: Start adding brace cost if frame exceeds 24" </t>
  </si>
  <si>
    <t>36x48</t>
  </si>
  <si>
    <t>+$60</t>
  </si>
  <si>
    <t>24x30</t>
  </si>
  <si>
    <t>20x28</t>
  </si>
  <si>
    <t>20x24.5</t>
  </si>
  <si>
    <t>24.5x30</t>
  </si>
  <si>
    <t>Print+Laminate</t>
  </si>
  <si>
    <t>Black, Mirrored or Img Extension</t>
  </si>
  <si>
    <t>W</t>
  </si>
  <si>
    <t>H</t>
  </si>
  <si>
    <t xml:space="preserve"> </t>
  </si>
  <si>
    <t>+$11.5</t>
  </si>
  <si>
    <t>+$13.8</t>
  </si>
  <si>
    <t>+$31.05</t>
  </si>
  <si>
    <t>yes</t>
  </si>
  <si>
    <t>Matte/SatinCoated</t>
  </si>
  <si>
    <t>Laminated</t>
  </si>
  <si>
    <t>Print+Coat</t>
  </si>
  <si>
    <t>UV Matte/SatinCoated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</si>
</sst>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6" fontId="0" fillId="0" borderId="0" xfId="0" quotePrefix="1" applyNumberFormat="1"/>
    <xf numFmtId="0" fontId="0" fillId="0" borderId="0" xfId="0" quotePrefix="1"/>
    <xf numFmtId="165" fontId="0" fillId="0" borderId="0" xfId="1" applyNumberFormat="1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D5019-B552-43DA-8F9D-2F9B365A1C52}">
  <dimension ref="A1:V19"/>
  <sheetViews>
    <sheetView tabSelected="1" zoomScaleNormal="100" workbookViewId="0">
      <selection activeCell="H8" sqref="H8"/>
    </sheetView>
  </sheetViews>
  <sheetFormatPr defaultRowHeight="15" x14ac:dyDescent="0.25"/>
  <cols>
    <col min="3" max="3" width="7.140625" customWidth="1"/>
    <col min="4" max="6" width="6.7109375" customWidth="1"/>
    <col min="7" max="7" width="9.85546875" customWidth="1"/>
    <col min="10" max="10" width="8" customWidth="1"/>
    <col min="11" max="11" width="0.140625" hidden="1" customWidth="1"/>
    <col min="12" max="12" width="11" hidden="1" customWidth="1"/>
    <col min="13" max="13" width="9.42578125" hidden="1" customWidth="1"/>
    <col min="14" max="14" width="11.42578125" hidden="1" customWidth="1"/>
    <col min="15" max="16" width="11.42578125" customWidth="1"/>
    <col min="17" max="17" width="10.42578125" customWidth="1"/>
  </cols>
  <sheetData>
    <row r="1" spans="1:18" x14ac:dyDescent="0.25">
      <c r="M1" s="9" t="s">
        <v>24</v>
      </c>
      <c r="N1" s="9"/>
      <c r="O1" s="9" t="s">
        <v>27</v>
      </c>
      <c r="P1" s="9"/>
      <c r="Q1" s="9" t="s">
        <v>25</v>
      </c>
      <c r="R1" s="9"/>
    </row>
    <row r="2" spans="1:18" x14ac:dyDescent="0.25">
      <c r="A2" s="9" t="s">
        <v>0</v>
      </c>
      <c r="B2" s="9"/>
      <c r="C2" s="9" t="s">
        <v>15</v>
      </c>
      <c r="D2" s="9"/>
      <c r="E2" s="9" t="s">
        <v>26</v>
      </c>
      <c r="F2" s="9"/>
      <c r="G2" s="10" t="s">
        <v>1</v>
      </c>
      <c r="H2" s="9" t="s">
        <v>3</v>
      </c>
      <c r="I2" s="9"/>
      <c r="J2" s="9"/>
      <c r="K2" s="7" t="s">
        <v>4</v>
      </c>
      <c r="L2" s="7" t="s">
        <v>5</v>
      </c>
      <c r="M2" s="7" t="s">
        <v>4</v>
      </c>
      <c r="N2" s="7" t="s">
        <v>5</v>
      </c>
      <c r="O2" s="7" t="s">
        <v>4</v>
      </c>
      <c r="P2" s="7" t="s">
        <v>5</v>
      </c>
      <c r="Q2" s="7" t="s">
        <v>4</v>
      </c>
      <c r="R2" s="7" t="s">
        <v>5</v>
      </c>
    </row>
    <row r="3" spans="1:18" ht="15" customHeight="1" x14ac:dyDescent="0.25">
      <c r="A3" s="7" t="s">
        <v>17</v>
      </c>
      <c r="B3" s="7" t="s">
        <v>18</v>
      </c>
      <c r="C3" s="7" t="s">
        <v>4</v>
      </c>
      <c r="D3" s="10" t="s">
        <v>5</v>
      </c>
      <c r="E3" s="7" t="s">
        <v>4</v>
      </c>
      <c r="F3" s="10" t="s">
        <v>5</v>
      </c>
      <c r="G3" s="10"/>
      <c r="H3" s="8" t="s">
        <v>2</v>
      </c>
      <c r="I3" s="8" t="s">
        <v>16</v>
      </c>
      <c r="J3" s="8"/>
      <c r="K3" s="7"/>
      <c r="L3" s="7"/>
      <c r="M3" s="7"/>
      <c r="N3" s="7"/>
      <c r="O3" s="7"/>
      <c r="P3" s="7"/>
      <c r="Q3" s="7"/>
      <c r="R3" s="7"/>
    </row>
    <row r="4" spans="1:18" x14ac:dyDescent="0.25">
      <c r="A4" s="7"/>
      <c r="B4" s="7"/>
      <c r="C4" s="7"/>
      <c r="D4" s="10"/>
      <c r="E4" s="7"/>
      <c r="F4" s="10"/>
      <c r="G4" s="10"/>
      <c r="H4" s="8"/>
      <c r="I4" s="8"/>
      <c r="J4" s="8"/>
      <c r="K4" s="7"/>
      <c r="L4" s="7"/>
      <c r="M4" s="7"/>
      <c r="N4" s="7"/>
      <c r="O4" s="7"/>
      <c r="P4" s="7"/>
      <c r="Q4" s="7"/>
      <c r="R4" s="7"/>
    </row>
    <row r="5" spans="1:18" x14ac:dyDescent="0.25">
      <c r="A5" s="1">
        <v>11</v>
      </c>
      <c r="B5" s="1">
        <v>14</v>
      </c>
      <c r="C5" s="5">
        <f>(((A5+2)*(B5+2))/144)*19.55</f>
        <v>28.238888888888891</v>
      </c>
      <c r="D5" s="5">
        <f>(((A5+4)*(B5+4))/144)*19.55</f>
        <v>36.65625</v>
      </c>
      <c r="E5" s="5">
        <f>(((A5+2)*(B5+2))/144)*15.8</f>
        <v>22.822222222222223</v>
      </c>
      <c r="F5" s="5">
        <f>(((A5+4)*(B5+4))/144)*15.8</f>
        <v>29.625</v>
      </c>
      <c r="G5" s="5">
        <f>(((A5+B5)*2/12)*7.5)+28.75</f>
        <v>60</v>
      </c>
      <c r="H5" s="1" t="s">
        <v>6</v>
      </c>
      <c r="I5" s="9" t="s">
        <v>23</v>
      </c>
      <c r="J5" s="9"/>
      <c r="K5" s="5">
        <f>IF(I5="yes",C5+G5+10,C5+G5)</f>
        <v>98.238888888888894</v>
      </c>
      <c r="L5" s="5">
        <f>IF(I5="yes",D5+G5+10,D5+G5)</f>
        <v>106.65625</v>
      </c>
      <c r="M5" s="5">
        <f>IF(I5="yes",E5+G5+10,E5+G5)</f>
        <v>92.822222222222223</v>
      </c>
      <c r="N5" s="5">
        <f>IF(I5="yes",F5+G5+10,F5+G5)</f>
        <v>99.625</v>
      </c>
      <c r="O5" s="5">
        <f>M5*1.1</f>
        <v>102.10444444444445</v>
      </c>
      <c r="P5" s="5">
        <f>N5*1.1</f>
        <v>109.58750000000001</v>
      </c>
      <c r="Q5" s="6">
        <f>K5*1.1</f>
        <v>108.0627777777778</v>
      </c>
      <c r="R5" s="6">
        <f>L5*1.1</f>
        <v>117.32187500000001</v>
      </c>
    </row>
    <row r="8" spans="1:18" x14ac:dyDescent="0.25">
      <c r="A8" t="s">
        <v>8</v>
      </c>
    </row>
    <row r="9" spans="1:18" x14ac:dyDescent="0.25">
      <c r="A9" t="s">
        <v>13</v>
      </c>
      <c r="B9" s="3" t="s">
        <v>20</v>
      </c>
    </row>
    <row r="10" spans="1:18" x14ac:dyDescent="0.25">
      <c r="A10" t="s">
        <v>12</v>
      </c>
      <c r="B10" s="3" t="s">
        <v>20</v>
      </c>
      <c r="H10" s="1"/>
    </row>
    <row r="11" spans="1:18" x14ac:dyDescent="0.25">
      <c r="A11" t="s">
        <v>11</v>
      </c>
      <c r="B11" s="3" t="s">
        <v>21</v>
      </c>
    </row>
    <row r="12" spans="1:18" x14ac:dyDescent="0.25">
      <c r="A12" t="s">
        <v>7</v>
      </c>
      <c r="B12" s="3" t="s">
        <v>21</v>
      </c>
    </row>
    <row r="13" spans="1:18" x14ac:dyDescent="0.25">
      <c r="A13" t="s">
        <v>14</v>
      </c>
      <c r="B13" s="3" t="s">
        <v>22</v>
      </c>
      <c r="L13" s="2"/>
      <c r="M13" s="2"/>
      <c r="N13" s="2"/>
      <c r="O13" s="2"/>
      <c r="P13" s="2"/>
    </row>
    <row r="14" spans="1:18" x14ac:dyDescent="0.25">
      <c r="A14" t="s">
        <v>9</v>
      </c>
      <c r="B14" s="4" t="s">
        <v>10</v>
      </c>
      <c r="L14" s="2"/>
      <c r="M14" s="2"/>
      <c r="N14" s="2"/>
      <c r="O14" s="2"/>
      <c r="P14" s="2"/>
    </row>
    <row r="17" spans="17:22" ht="33.75" customHeight="1" x14ac:dyDescent="0.25">
      <c r="V17" s="6"/>
    </row>
    <row r="18" spans="17:22" x14ac:dyDescent="0.25">
      <c r="V18" s="6"/>
    </row>
    <row r="19" spans="17:22" x14ac:dyDescent="0.25">
      <c r="Q19" t="s">
        <v>19</v>
      </c>
      <c r="V19" s="6"/>
    </row>
  </sheetData>
  <mergeCells count="25">
    <mergeCell ref="M1:N1"/>
    <mergeCell ref="O1:P1"/>
    <mergeCell ref="O2:O4"/>
    <mergeCell ref="P2:P4"/>
    <mergeCell ref="Q1:R1"/>
    <mergeCell ref="I5:J5"/>
    <mergeCell ref="A2:B2"/>
    <mergeCell ref="C2:D2"/>
    <mergeCell ref="G2:G4"/>
    <mergeCell ref="H2:J2"/>
    <mergeCell ref="A3:A4"/>
    <mergeCell ref="B3:B4"/>
    <mergeCell ref="C3:C4"/>
    <mergeCell ref="D3:D4"/>
    <mergeCell ref="H3:H4"/>
    <mergeCell ref="E2:F2"/>
    <mergeCell ref="E3:E4"/>
    <mergeCell ref="F3:F4"/>
    <mergeCell ref="K2:K4"/>
    <mergeCell ref="L2:L4"/>
    <mergeCell ref="Q2:Q4"/>
    <mergeCell ref="R2:R4"/>
    <mergeCell ref="I3:J4"/>
    <mergeCell ref="M2:M4"/>
    <mergeCell ref="N2:N4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Matte or Satin Laminate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Wizard</dc:creator>
  <cp:lastModifiedBy>Ben Limos</cp:lastModifiedBy>
  <dcterms:created xsi:type="dcterms:W3CDTF">2018-12-28T19:48:39Z</dcterms:created>
  <dcterms:modified xsi:type="dcterms:W3CDTF">2022-10-24T23:22:09Z</dcterms:modified>
</cp:coreProperties>
</file>